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czerwiec\RPW CZERWIEC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'1'!$A$1:$E$20</definedName>
  </definedNames>
  <calcPr calcId="152511"/>
</workbook>
</file>

<file path=xl/calcChain.xml><?xml version="1.0" encoding="utf-8"?>
<calcChain xmlns="http://schemas.openxmlformats.org/spreadsheetml/2006/main">
  <c r="E12" i="1" l="1"/>
  <c r="E11" i="1" s="1"/>
  <c r="D12" i="1"/>
  <c r="D11" i="1" s="1"/>
  <c r="E15" i="1" l="1"/>
  <c r="E14" i="1" s="1"/>
  <c r="D15" i="1"/>
  <c r="D14" i="1" s="1"/>
  <c r="D7" i="1" l="1"/>
  <c r="D17" i="1" s="1"/>
  <c r="E8" i="1"/>
  <c r="E7" i="1" s="1"/>
  <c r="E17" i="1" s="1"/>
</calcChain>
</file>

<file path=xl/sharedStrings.xml><?xml version="1.0" encoding="utf-8"?>
<sst xmlns="http://schemas.openxmlformats.org/spreadsheetml/2006/main" count="30" uniqueCount="30">
  <si>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</si>
  <si>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</si>
  <si>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</si>
  <si>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</si>
  <si>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</si>
  <si>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</si>
  <si>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</si>
  <si>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 xml:space="preserve">             Dochody budżetu powiatu w 2014 roku - zmiana </t>
  </si>
  <si>
    <t>758</t>
  </si>
  <si>
    <t xml:space="preserve">Różne rozliczenia </t>
  </si>
  <si>
    <t>801</t>
  </si>
  <si>
    <t xml:space="preserve">Oświata i wychowanie </t>
  </si>
  <si>
    <t>80130</t>
  </si>
  <si>
    <t>Szkoły zawodowe</t>
  </si>
  <si>
    <t>600</t>
  </si>
  <si>
    <t>Transport i łączność</t>
  </si>
  <si>
    <t>60014</t>
  </si>
  <si>
    <t>Drogi publiczne powiatowe</t>
  </si>
  <si>
    <t>75814</t>
  </si>
  <si>
    <t>Różne rozliczenia finansowe</t>
  </si>
  <si>
    <t>1. Pomoc finansowa z Gminy Dąbrówka na modernizację części drogi  Kuligów-Józefów-Marianów</t>
  </si>
  <si>
    <t>2. Pomoc finansowa z Gminy Klembów na przebudowę ul. Żymirskiego</t>
  </si>
  <si>
    <t>Zwrot niewykorzystanych środków z wydatków niewygasających</t>
  </si>
  <si>
    <t>Odsetki od środków na rachunku bankowym projekt  "Praktyki zawodwe uczniów ZSTZ w Radzyminie na rynkach pracy w Unii Europejskiej"</t>
  </si>
  <si>
    <t>010</t>
  </si>
  <si>
    <t>01042</t>
  </si>
  <si>
    <t>Rolnictwo i łowiectwo</t>
  </si>
  <si>
    <r>
      <rPr>
        <sz val="12"/>
        <color indexed="8"/>
        <rFont val="Arial CE"/>
        <charset val="238"/>
      </rPr>
      <t xml:space="preserve">Ogółem zwiększa się dochody o kwotę    </t>
    </r>
    <r>
      <rPr>
        <b/>
        <sz val="12"/>
        <color indexed="8"/>
        <rFont val="Arial CE"/>
        <charset val="238"/>
      </rPr>
      <t>506.779 zł</t>
    </r>
  </si>
  <si>
    <r>
      <t>Plan dochodów po zmianach wyniesie</t>
    </r>
    <r>
      <rPr>
        <b/>
        <sz val="12"/>
        <color theme="1"/>
        <rFont val="Arial CE"/>
        <charset val="238"/>
      </rPr>
      <t xml:space="preserve">   161.047.727 zł</t>
    </r>
  </si>
  <si>
    <t>Wyłączenie z produkcji gruntów rolnych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</si>
</sst>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0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14"/>
      <color theme="1"/>
      <name val="Arial CE"/>
      <charset val="238"/>
    </font>
    <font>
      <sz val="12"/>
      <color theme="1"/>
      <name val="Arial CE"/>
      <charset val="238"/>
    </font>
    <font>
      <sz val="14"/>
      <color theme="1"/>
      <name val="Arial CE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Fill="1"/>
    <xf numFmtId="0" fontId="22" fillId="0" borderId="0" xfId="0" applyFont="1" applyAlignment="1">
      <alignment vertical="center"/>
    </xf>
    <xf numFmtId="3" fontId="22" fillId="0" borderId="0" xfId="0" applyNumberFormat="1" applyFont="1"/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4" fillId="25" borderId="15" xfId="0" applyFont="1" applyFill="1" applyBorder="1" applyAlignment="1">
      <alignment horizontal="center" vertical="center"/>
    </xf>
    <xf numFmtId="0" fontId="21" fillId="25" borderId="0" xfId="0" applyFont="1" applyFill="1" applyAlignment="1">
      <alignment horizontal="center" vertical="center"/>
    </xf>
    <xf numFmtId="49" fontId="25" fillId="25" borderId="15" xfId="0" applyNumberFormat="1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/>
    </xf>
    <xf numFmtId="0" fontId="25" fillId="25" borderId="15" xfId="0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3" fontId="25" fillId="25" borderId="11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3" fontId="26" fillId="0" borderId="11" xfId="0" applyNumberFormat="1" applyFont="1" applyBorder="1" applyAlignment="1">
      <alignment horizontal="center" vertical="center"/>
    </xf>
    <xf numFmtId="49" fontId="26" fillId="25" borderId="15" xfId="0" applyNumberFormat="1" applyFont="1" applyFill="1" applyBorder="1" applyAlignment="1">
      <alignment horizontal="center" vertical="center"/>
    </xf>
    <xf numFmtId="0" fontId="27" fillId="25" borderId="15" xfId="0" applyFont="1" applyFill="1" applyBorder="1" applyAlignment="1">
      <alignment horizontal="left" vertical="center" wrapText="1"/>
    </xf>
    <xf numFmtId="0" fontId="27" fillId="25" borderId="10" xfId="0" applyFont="1" applyFill="1" applyBorder="1" applyAlignment="1">
      <alignment horizontal="right" vertical="center" wrapText="1"/>
    </xf>
    <xf numFmtId="3" fontId="27" fillId="25" borderId="11" xfId="0" applyNumberFormat="1" applyFont="1" applyFill="1" applyBorder="1" applyAlignment="1">
      <alignment horizontal="right" vertical="center" wrapText="1"/>
    </xf>
    <xf numFmtId="3" fontId="26" fillId="0" borderId="11" xfId="0" applyNumberFormat="1" applyFont="1" applyBorder="1" applyAlignment="1">
      <alignment vertical="center"/>
    </xf>
    <xf numFmtId="49" fontId="27" fillId="0" borderId="11" xfId="0" applyNumberFormat="1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vertical="center"/>
    </xf>
    <xf numFmtId="0" fontId="26" fillId="0" borderId="11" xfId="0" applyNumberFormat="1" applyFont="1" applyBorder="1" applyAlignment="1" applyProtection="1">
      <alignment horizontal="center" vertical="center" wrapText="1" readingOrder="1"/>
      <protection locked="0"/>
    </xf>
    <xf numFmtId="3" fontId="26" fillId="0" borderId="11" xfId="0" applyNumberFormat="1" applyFont="1" applyBorder="1" applyAlignment="1">
      <alignment horizontal="right" vertical="center"/>
    </xf>
    <xf numFmtId="0" fontId="29" fillId="0" borderId="11" xfId="0" applyNumberFormat="1" applyFont="1" applyBorder="1" applyAlignment="1" applyProtection="1">
      <alignment vertical="center" wrapText="1" readingOrder="1"/>
      <protection locked="0"/>
    </xf>
    <xf numFmtId="3" fontId="29" fillId="0" borderId="11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vertical="center"/>
    </xf>
    <xf numFmtId="49" fontId="25" fillId="0" borderId="14" xfId="0" applyNumberFormat="1" applyFont="1" applyBorder="1" applyAlignment="1">
      <alignment horizontal="center" wrapText="1"/>
    </xf>
    <xf numFmtId="49" fontId="25" fillId="0" borderId="12" xfId="0" applyNumberFormat="1" applyFont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8" fillId="0" borderId="0" xfId="0" applyFont="1" applyFill="1" applyAlignment="1">
      <alignment vertical="center"/>
    </xf>
    <xf numFmtId="49" fontId="30" fillId="0" borderId="16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Normal="100" zoomScaleSheetLayoutView="100" workbookViewId="0">
      <selection activeCell="C7" sqref="C7"/>
    </sheetView>
  </sheetViews>
  <sheetFormatPr defaultRowHeight="12.75"/>
  <cols>
    <col min="1" max="1" width="8.7109375" customWidth="1"/>
    <col min="2" max="2" width="10.7109375" customWidth="1"/>
    <col min="3" max="3" width="77.5703125" customWidth="1"/>
    <col min="4" max="4" width="29.5703125" customWidth="1"/>
    <col min="5" max="5" width="34.85546875" customWidth="1"/>
  </cols>
  <sheetData>
    <row r="1" spans="1:5" ht="24" customHeight="1">
      <c r="A1" s="46" t="s">
        <v>7</v>
      </c>
      <c r="B1" s="46"/>
      <c r="C1" s="47"/>
      <c r="D1" s="47"/>
    </row>
    <row r="2" spans="1:5" ht="24" customHeight="1">
      <c r="A2" s="13"/>
      <c r="B2" s="13"/>
      <c r="C2" s="14"/>
      <c r="D2" s="14"/>
    </row>
    <row r="3" spans="1:5" s="1" customFormat="1" ht="21" customHeight="1">
      <c r="A3" s="41" t="s">
        <v>0</v>
      </c>
      <c r="B3" s="41" t="s">
        <v>3</v>
      </c>
      <c r="C3" s="41" t="s">
        <v>1</v>
      </c>
      <c r="D3" s="43" t="s">
        <v>5</v>
      </c>
      <c r="E3" s="44"/>
    </row>
    <row r="4" spans="1:5" s="2" customFormat="1" ht="30" customHeight="1">
      <c r="A4" s="42"/>
      <c r="B4" s="42"/>
      <c r="C4" s="42"/>
      <c r="D4" s="4" t="s">
        <v>4</v>
      </c>
      <c r="E4" s="5" t="s">
        <v>6</v>
      </c>
    </row>
    <row r="5" spans="1:5" s="16" customFormat="1" ht="36.75" customHeight="1">
      <c r="A5" s="17" t="s">
        <v>24</v>
      </c>
      <c r="B5" s="18"/>
      <c r="C5" s="19" t="s">
        <v>26</v>
      </c>
      <c r="D5" s="20">
        <v>0</v>
      </c>
      <c r="E5" s="21">
        <v>120000</v>
      </c>
    </row>
    <row r="6" spans="1:5" s="16" customFormat="1" ht="40.5" customHeight="1">
      <c r="A6" s="15"/>
      <c r="B6" s="27" t="s">
        <v>25</v>
      </c>
      <c r="C6" s="28" t="s">
        <v>29</v>
      </c>
      <c r="D6" s="29">
        <v>0</v>
      </c>
      <c r="E6" s="30">
        <v>120000</v>
      </c>
    </row>
    <row r="7" spans="1:5" ht="30.75" customHeight="1">
      <c r="A7" s="22" t="s">
        <v>14</v>
      </c>
      <c r="B7" s="22"/>
      <c r="C7" s="22" t="s">
        <v>15</v>
      </c>
      <c r="D7" s="23">
        <f>SUM(D8)</f>
        <v>0</v>
      </c>
      <c r="E7" s="23">
        <f t="shared" ref="E7" si="0">SUM(E8)</f>
        <v>150000</v>
      </c>
    </row>
    <row r="8" spans="1:5" ht="31.5" customHeight="1">
      <c r="A8" s="6"/>
      <c r="B8" s="24" t="s">
        <v>16</v>
      </c>
      <c r="C8" s="25" t="s">
        <v>17</v>
      </c>
      <c r="D8" s="31">
        <v>0</v>
      </c>
      <c r="E8" s="31">
        <f>SUM(E9:E10)</f>
        <v>150000</v>
      </c>
    </row>
    <row r="9" spans="1:5" ht="46.5" customHeight="1">
      <c r="A9" s="6"/>
      <c r="B9" s="24"/>
      <c r="C9" s="32" t="s">
        <v>20</v>
      </c>
      <c r="D9" s="33">
        <v>0</v>
      </c>
      <c r="E9" s="33">
        <v>50000</v>
      </c>
    </row>
    <row r="10" spans="1:5" ht="49.5" customHeight="1">
      <c r="A10" s="6"/>
      <c r="B10" s="24"/>
      <c r="C10" s="32" t="s">
        <v>21</v>
      </c>
      <c r="D10" s="33">
        <v>0</v>
      </c>
      <c r="E10" s="33">
        <v>100000</v>
      </c>
    </row>
    <row r="11" spans="1:5" ht="33" customHeight="1">
      <c r="A11" s="22" t="s">
        <v>8</v>
      </c>
      <c r="B11" s="24"/>
      <c r="C11" s="25" t="s">
        <v>9</v>
      </c>
      <c r="D11" s="26">
        <f>SUM(D12)</f>
        <v>233239</v>
      </c>
      <c r="E11" s="26">
        <f t="shared" ref="E11" si="1">SUM(E12)</f>
        <v>0</v>
      </c>
    </row>
    <row r="12" spans="1:5" ht="27" customHeight="1">
      <c r="A12" s="6"/>
      <c r="B12" s="24" t="s">
        <v>18</v>
      </c>
      <c r="C12" s="34" t="s">
        <v>19</v>
      </c>
      <c r="D12" s="35">
        <f>SUM(D13)</f>
        <v>233239</v>
      </c>
      <c r="E12" s="35">
        <f t="shared" ref="E12" si="2">SUM(E13)</f>
        <v>0</v>
      </c>
    </row>
    <row r="13" spans="1:5" ht="32.25" customHeight="1">
      <c r="A13" s="6"/>
      <c r="B13" s="24"/>
      <c r="C13" s="36" t="s">
        <v>22</v>
      </c>
      <c r="D13" s="37">
        <v>233239</v>
      </c>
      <c r="E13" s="38">
        <v>0</v>
      </c>
    </row>
    <row r="14" spans="1:5" ht="29.25" customHeight="1">
      <c r="A14" s="22" t="s">
        <v>10</v>
      </c>
      <c r="B14" s="24"/>
      <c r="C14" s="25" t="s">
        <v>11</v>
      </c>
      <c r="D14" s="26">
        <f>SUM(D15)</f>
        <v>3540</v>
      </c>
      <c r="E14" s="26">
        <f t="shared" ref="E14" si="3">SUM(E15)</f>
        <v>0</v>
      </c>
    </row>
    <row r="15" spans="1:5" ht="29.25" customHeight="1">
      <c r="A15" s="6"/>
      <c r="B15" s="24" t="s">
        <v>12</v>
      </c>
      <c r="C15" s="25" t="s">
        <v>13</v>
      </c>
      <c r="D15" s="31">
        <f>SUM(D16)</f>
        <v>3540</v>
      </c>
      <c r="E15" s="31">
        <f t="shared" ref="E15" si="4">SUM(E16)</f>
        <v>0</v>
      </c>
    </row>
    <row r="16" spans="1:5" ht="59.25" customHeight="1">
      <c r="A16" s="6"/>
      <c r="B16" s="25"/>
      <c r="C16" s="36" t="s">
        <v>23</v>
      </c>
      <c r="D16" s="37">
        <v>3540</v>
      </c>
      <c r="E16" s="38">
        <v>0</v>
      </c>
    </row>
    <row r="17" spans="1:5" ht="30" customHeight="1">
      <c r="A17" s="7"/>
      <c r="B17" s="39"/>
      <c r="C17" s="40" t="s">
        <v>2</v>
      </c>
      <c r="D17" s="23">
        <f>SUM(D7+D11+D14)</f>
        <v>236779</v>
      </c>
      <c r="E17" s="23">
        <f>SUM(E7+E11+E14+E5)</f>
        <v>270000</v>
      </c>
    </row>
    <row r="18" spans="1:5" ht="28.5" customHeight="1">
      <c r="A18" s="49" t="s">
        <v>27</v>
      </c>
      <c r="B18" s="49"/>
      <c r="C18" s="49"/>
      <c r="D18" s="8"/>
      <c r="E18" s="9"/>
    </row>
    <row r="19" spans="1:5" ht="27" customHeight="1">
      <c r="A19" s="48" t="s">
        <v>28</v>
      </c>
      <c r="B19" s="48"/>
      <c r="C19" s="48"/>
      <c r="D19" s="10"/>
      <c r="E19" s="12"/>
    </row>
    <row r="20" spans="1:5" ht="21" customHeight="1">
      <c r="A20" s="45"/>
      <c r="B20" s="45"/>
      <c r="C20" s="45"/>
      <c r="D20" s="9"/>
      <c r="E20" s="9"/>
    </row>
    <row r="21" spans="1:5">
      <c r="A21" s="9"/>
      <c r="B21" s="9"/>
      <c r="C21" s="11"/>
      <c r="D21" s="9"/>
      <c r="E21" s="9"/>
    </row>
    <row r="22" spans="1:5">
      <c r="C22" s="3"/>
    </row>
    <row r="23" spans="1:5">
      <c r="C23" s="3"/>
    </row>
    <row r="24" spans="1:5">
      <c r="C24" s="3"/>
    </row>
    <row r="25" spans="1:5">
      <c r="C25" s="3"/>
    </row>
    <row r="26" spans="1:5">
      <c r="C26" s="3"/>
    </row>
    <row r="27" spans="1:5">
      <c r="C27" s="3"/>
    </row>
    <row r="28" spans="1:5">
      <c r="C28" s="3"/>
    </row>
    <row r="29" spans="1:5">
      <c r="C29" s="3"/>
    </row>
    <row r="30" spans="1:5">
      <c r="C30" s="3"/>
    </row>
    <row r="31" spans="1:5">
      <c r="C31" s="3"/>
    </row>
    <row r="32" spans="1:5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</sheetData>
  <mergeCells count="8">
    <mergeCell ref="C3:C4"/>
    <mergeCell ref="D3:E3"/>
    <mergeCell ref="A20:C20"/>
    <mergeCell ref="A1:D1"/>
    <mergeCell ref="A19:C19"/>
    <mergeCell ref="A3:A4"/>
    <mergeCell ref="B3:B4"/>
    <mergeCell ref="A18:C18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70" orientation="landscape" horizontalDpi="4294967295" verticalDpi="300" r:id="rId1"/>
  <headerFooter alignWithMargins="0">
    <oddHeader xml:space="preserve">&amp;R&amp;9Tabela Nr 1 
do Uchwały Rady Powiatu Wołomińskiego NrXLIII-487/2014 
   z dnia 26 czerwca 2014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2014-07-01T08:07:34Z</cp:lastPrinted>
  <dcterms:created xsi:type="dcterms:W3CDTF">2008-11-04T11:49:28Z</dcterms:created>
  <dcterms:modified xsi:type="dcterms:W3CDTF">2014-07-01T08:07:37Z</dcterms:modified>
</cp:coreProperties>
</file>